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25" windowHeight="11025"/>
  </bookViews>
  <sheets>
    <sheet name="All" sheetId="1" r:id="rId1"/>
  </sheets>
  <definedNames>
    <definedName name="_xlnm._FilterDatabase" localSheetId="0" hidden="1">All!$A$11:$G$21</definedName>
  </definedNames>
  <calcPr calcId="145621"/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12" i="1"/>
  <c r="A43" i="1" l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</calcChain>
</file>

<file path=xl/sharedStrings.xml><?xml version="1.0" encoding="utf-8"?>
<sst xmlns="http://schemas.openxmlformats.org/spreadsheetml/2006/main" count="125" uniqueCount="53">
  <si>
    <t>Resource</t>
  </si>
  <si>
    <t>ISBN</t>
  </si>
  <si>
    <t>Title</t>
  </si>
  <si>
    <t>TITLE2</t>
  </si>
  <si>
    <t>Author</t>
  </si>
  <si>
    <t>Publisher</t>
  </si>
  <si>
    <t>https://www.abe.pl/</t>
  </si>
  <si>
    <t>PUB. DATE</t>
  </si>
  <si>
    <t>Mathematics: Core Topics SL</t>
  </si>
  <si>
    <t>Mathematics: Applications and Interpretation SL</t>
  </si>
  <si>
    <t>Mathematics: Analysis and Approaches SL</t>
  </si>
  <si>
    <t>Mathematics: Core Topics HL</t>
  </si>
  <si>
    <t>Mathematics: Applications and Interpretation HL</t>
  </si>
  <si>
    <t>Mathematics: Analysis and Approaches HL</t>
  </si>
  <si>
    <t>Haese Mathematics</t>
  </si>
  <si>
    <t>IB SL Analysis &amp; Approaches Bundle</t>
  </si>
  <si>
    <t>IB SL Applications &amp; Interpretation Bundle</t>
  </si>
  <si>
    <t>IB HL Analysis &amp; Approaches Bundle</t>
  </si>
  <si>
    <t>IB HL Applications &amp; Interpretation Bundle</t>
  </si>
  <si>
    <t>Mathematics for the International Student 6 (MYP 1) (2nd edition)</t>
  </si>
  <si>
    <t>Mathematics for the International Student 7 (MYP 2) (2nd edition)</t>
  </si>
  <si>
    <t>Mathematics for the International Student 8 (MYP 3) (2nd edition)</t>
  </si>
  <si>
    <t>Mathematics for the International Student 9 (MYP 4) (2nd edition)</t>
  </si>
  <si>
    <t>Mathematics for the International Student 10 (MYP 5 Standard)</t>
  </si>
  <si>
    <t>Mathematics for the International Student 10E (MYP 5 Extended)</t>
  </si>
  <si>
    <t>Haese Michael</t>
  </si>
  <si>
    <t>Bundle</t>
  </si>
  <si>
    <t>MYP</t>
  </si>
  <si>
    <t>Print resources:</t>
  </si>
  <si>
    <t>subsctiption 24 months</t>
  </si>
  <si>
    <t>subsctiption 12 months</t>
  </si>
  <si>
    <t>Haese &amp; Harris Publications</t>
  </si>
  <si>
    <t>Mathematics: Applications and Interpretation HL WORKED SOLUTIONS</t>
  </si>
  <si>
    <t>Mathematics: Analysis and Approaches HL WORKED SOLUTIONS</t>
  </si>
  <si>
    <t>IB Mathematics: Core Topics HL Worked Solutions - digital subscription</t>
  </si>
  <si>
    <t>IB Mathematics: Core Topics SL Worked Solutions - digital subscription</t>
  </si>
  <si>
    <t>IB Mathematics: Analysis &amp; Approaches SL Worked Solutions</t>
  </si>
  <si>
    <t>IB Mathematics: Applications &amp; Interpretation SL Worked Solutions</t>
  </si>
  <si>
    <t>IB Mathematics: Analysis &amp; Approaches HL Revision Guide</t>
  </si>
  <si>
    <t>IB Mathematics: Analysis &amp; Approaches SL Revision Guide</t>
  </si>
  <si>
    <t>IB Mathematics: Applications &amp; Interpretation HL Revision Guide</t>
  </si>
  <si>
    <t>IB Mathematics: Applications &amp; Interpretation SL Revision Guide</t>
  </si>
  <si>
    <t>https://www.haesemathematics.com/books/mathematics-applications-and-interpretation-hl-worked-solutions</t>
  </si>
  <si>
    <t>https://www.haesemathematics.com/books/mathematics-analysis-and-approaches-hl-worked-solutions</t>
  </si>
  <si>
    <t>https://www.haesemathematics.com/books/mathematics-core-topics-hl-worked-solutions</t>
  </si>
  <si>
    <t>https://www.haesemathematics.com/books/mathematics-core-topics-sl-worked-solutions</t>
  </si>
  <si>
    <t>https://www.haesemathematics.com/books/mathematics-analysis-and-approaches-sl-worked-solutions</t>
  </si>
  <si>
    <t>https://www.haesemathematics.com/books/mathematics-applications-and-interpretation-sl-worked-solutions</t>
  </si>
  <si>
    <t>https://www.haesemathematics.com/books/mathematics-analysis-and-approaches-hl-revision-guide</t>
  </si>
  <si>
    <t>https://www.haesemathematics.com/books/mathematics-analysis-and-approaches-sl-revision-guide</t>
  </si>
  <si>
    <t>https://www.haesemathematics.com/books/mathematics-applications-and-interpretations-hl-revision-guide</t>
  </si>
  <si>
    <t>https://www.haesemathematics.com/books/mathematics-applications-and-interpretation-sl-revision-guide</t>
  </si>
  <si>
    <r>
      <rPr>
        <b/>
        <sz val="16"/>
        <color rgb="FF406AF2"/>
        <rFont val="Calibri"/>
        <family val="2"/>
        <charset val="238"/>
        <scheme val="minor"/>
      </rPr>
      <t xml:space="preserve">NEW in our offer! </t>
    </r>
    <r>
      <rPr>
        <b/>
        <sz val="16"/>
        <color rgb="FFEE7012"/>
        <rFont val="Calibri"/>
        <family val="2"/>
        <charset val="238"/>
        <scheme val="minor"/>
      </rPr>
      <t>Haese Mathematics Digital Books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</si>
</sst>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6"/>
      <color rgb="FFEE7012"/>
      <name val="Calibri"/>
      <family val="2"/>
      <charset val="238"/>
      <scheme val="minor"/>
    </font>
    <font>
      <b/>
      <sz val="16"/>
      <color rgb="FF406AF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6A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center"/>
    </xf>
    <xf numFmtId="0" fontId="2" fillId="0" borderId="0" xfId="1" applyFont="1"/>
    <xf numFmtId="0" fontId="3" fillId="0" borderId="0" xfId="0" applyFont="1"/>
    <xf numFmtId="1" fontId="0" fillId="0" borderId="3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1" fillId="0" borderId="3" xfId="1" applyNumberForma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1" xfId="1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4" fontId="0" fillId="0" borderId="0" xfId="0" applyNumberFormat="1" applyAlignment="1">
      <alignment horizontal="center"/>
    </xf>
    <xf numFmtId="0" fontId="1" fillId="0" borderId="1" xfId="1" applyBorder="1"/>
  </cellXfs>
  <cellStyles count="2">
    <cellStyle name="Hiperłącze" xfId="1" builtinId="8"/>
    <cellStyle name="Normalny" xfId="0" builtinId="0"/>
  </cellStyles>
  <dxfs count="22">
    <dxf>
      <numFmt numFmtId="19" formatCode="yyyy/mm/dd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406AF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yyyy/mm/dd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406AF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7012"/>
      <color rgb="FF406A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pawel.lepkowski@abe.pl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s://www.abe.pl/en/ib-diploma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3</xdr:col>
      <xdr:colOff>637437</xdr:colOff>
      <xdr:row>5</xdr:row>
      <xdr:rowOff>142756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42875"/>
          <a:ext cx="5904762" cy="952381"/>
        </a:xfrm>
        <a:prstGeom prst="rect">
          <a:avLst/>
        </a:prstGeom>
      </xdr:spPr>
    </xdr:pic>
    <xdr:clientData/>
  </xdr:twoCellAnchor>
  <xdr:twoCellAnchor>
    <xdr:from>
      <xdr:col>4</xdr:col>
      <xdr:colOff>1</xdr:colOff>
      <xdr:row>0</xdr:row>
      <xdr:rowOff>171450</xdr:rowOff>
    </xdr:from>
    <xdr:to>
      <xdr:col>6</xdr:col>
      <xdr:colOff>828676</xdr:colOff>
      <xdr:row>5</xdr:row>
      <xdr:rowOff>0</xdr:rowOff>
    </xdr:to>
    <xdr:sp macro="" textlink="">
      <xdr:nvSpPr>
        <xdr:cNvPr id="3" name="pole tekstowe 2">
          <a:hlinkClick xmlns:r="http://schemas.openxmlformats.org/officeDocument/2006/relationships" r:id="rId3"/>
        </xdr:cNvPr>
        <xdr:cNvSpPr txBox="1"/>
      </xdr:nvSpPr>
      <xdr:spPr>
        <a:xfrm>
          <a:off x="8505826" y="171450"/>
          <a:ext cx="37338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place an order or to get more information, please contact:</a:t>
          </a:r>
          <a:endParaRPr lang="pl-PL">
            <a:effectLst/>
          </a:endParaRPr>
        </a:p>
        <a:p>
          <a:pPr algn="ctr"/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Paweł Łepkowski</a:t>
          </a:r>
          <a:endParaRPr lang="pl-PL">
            <a:effectLst/>
          </a:endParaRPr>
        </a:p>
        <a:p>
          <a:pPr algn="ctr"/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pawel.lepkowski@abe.pl</a:t>
          </a:r>
          <a:endParaRPr lang="pl-PL">
            <a:effectLst/>
          </a:endParaRPr>
        </a:p>
        <a:p>
          <a:pPr algn="ctr"/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mob. +48 609 120 919</a:t>
          </a:r>
          <a:endParaRPr lang="pl-PL">
            <a:effectLst/>
          </a:endParaRPr>
        </a:p>
      </xdr:txBody>
    </xdr:sp>
    <xdr:clientData/>
  </xdr:twoCellAnchor>
  <xdr:twoCellAnchor editAs="oneCell">
    <xdr:from>
      <xdr:col>6</xdr:col>
      <xdr:colOff>904875</xdr:colOff>
      <xdr:row>6</xdr:row>
      <xdr:rowOff>47625</xdr:rowOff>
    </xdr:from>
    <xdr:to>
      <xdr:col>7</xdr:col>
      <xdr:colOff>11377</xdr:colOff>
      <xdr:row>9</xdr:row>
      <xdr:rowOff>170236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1190625"/>
          <a:ext cx="640027" cy="865561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6</xdr:row>
      <xdr:rowOff>57150</xdr:rowOff>
    </xdr:from>
    <xdr:to>
      <xdr:col>6</xdr:col>
      <xdr:colOff>859102</xdr:colOff>
      <xdr:row>9</xdr:row>
      <xdr:rowOff>179761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1200150"/>
          <a:ext cx="640027" cy="865561"/>
        </a:xfrm>
        <a:prstGeom prst="rect">
          <a:avLst/>
        </a:prstGeom>
      </xdr:spPr>
    </xdr:pic>
    <xdr:clientData/>
  </xdr:twoCellAnchor>
  <xdr:twoCellAnchor editAs="oneCell">
    <xdr:from>
      <xdr:col>5</xdr:col>
      <xdr:colOff>1371600</xdr:colOff>
      <xdr:row>6</xdr:row>
      <xdr:rowOff>57150</xdr:rowOff>
    </xdr:from>
    <xdr:to>
      <xdr:col>6</xdr:col>
      <xdr:colOff>163777</xdr:colOff>
      <xdr:row>9</xdr:row>
      <xdr:rowOff>179761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200150"/>
          <a:ext cx="640027" cy="86556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21</xdr:row>
      <xdr:rowOff>139700</xdr:rowOff>
    </xdr:from>
    <xdr:to>
      <xdr:col>6</xdr:col>
      <xdr:colOff>1514475</xdr:colOff>
      <xdr:row>25</xdr:row>
      <xdr:rowOff>146050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4321175"/>
          <a:ext cx="1266825" cy="844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1:G21" totalsRowShown="0" headerRowDxfId="19" headerRowBorderDxfId="18" totalsRowBorderDxfId="17">
  <autoFilter ref="A11:G21"/>
  <sortState ref="A12:L434">
    <sortCondition descending="1" ref="E7:E430"/>
  </sortState>
  <tableColumns count="7">
    <tableColumn id="3" name="Title" dataDxfId="16" dataCellStyle="Hiperłącze">
      <calculatedColumnFormula>HYPERLINK(K12,B12)</calculatedColumnFormula>
    </tableColumn>
    <tableColumn id="4" name="TITLE2" dataDxfId="15"/>
    <tableColumn id="12" name="ISBN" dataDxfId="14"/>
    <tableColumn id="5" name="Author" dataDxfId="13"/>
    <tableColumn id="6" name="PUB. DATE" dataDxfId="12">
      <calculatedColumnFormula>VLOOKUP($C12,#REF!,3,FALSE)</calculatedColumnFormula>
    </tableColumn>
    <tableColumn id="7" name="Publisher" dataDxfId="11"/>
    <tableColumn id="11" name="Resource" dataDxfId="1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3" name="Tabela14" displayName="Tabela14" ref="A27:G43" totalsRowShown="0" headerRowDxfId="9" headerRowBorderDxfId="8" totalsRowBorderDxfId="7">
  <autoFilter ref="A27:G43"/>
  <sortState ref="A32:L454">
    <sortCondition descending="1" ref="E7:E430"/>
  </sortState>
  <tableColumns count="7">
    <tableColumn id="3" name="Title" dataDxfId="6" dataCellStyle="Hiperłącze">
      <calculatedColumnFormula>HYPERLINK($K$7&amp;C28,B28)</calculatedColumnFormula>
    </tableColumn>
    <tableColumn id="4" name="TITLE2" dataDxfId="5"/>
    <tableColumn id="12" name="ISBN" dataDxfId="4"/>
    <tableColumn id="5" name="Author" dataDxfId="3"/>
    <tableColumn id="6" name="PUB. DATE" dataDxfId="2">
      <calculatedColumnFormula>VLOOKUP($C28,#REF!,3,FALSE)</calculatedColumnFormula>
    </tableColumn>
    <tableColumn id="7" name="Publisher" dataDxfId="1">
      <calculatedColumnFormula>VLOOKUP($C28,#REF!,2,FALSE)</calculatedColumnFormula>
    </tableColumn>
    <tableColumn id="11" name="Resource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e.pl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zoomScaleNormal="100" workbookViewId="0">
      <pane ySplit="6" topLeftCell="A7" activePane="bottomLeft" state="frozen"/>
      <selection pane="bottomLeft" activeCell="D9" sqref="D9"/>
    </sheetView>
  </sheetViews>
  <sheetFormatPr defaultRowHeight="15" x14ac:dyDescent="0.25"/>
  <cols>
    <col min="1" max="1" width="66.28515625" style="10" customWidth="1"/>
    <col min="2" max="2" width="52.140625" hidden="1" customWidth="1"/>
    <col min="3" max="3" width="14.140625" bestFit="1" customWidth="1"/>
    <col min="4" max="4" width="22.28515625" bestFit="1" customWidth="1"/>
    <col min="5" max="5" width="15.85546875" style="1" bestFit="1" customWidth="1"/>
    <col min="6" max="6" width="27.7109375" customWidth="1"/>
    <col min="7" max="7" width="23" customWidth="1"/>
    <col min="9" max="9" width="8.42578125" customWidth="1"/>
    <col min="10" max="10" width="9.140625" hidden="1" customWidth="1"/>
    <col min="11" max="12" width="19.85546875" hidden="1" customWidth="1"/>
    <col min="13" max="13" width="19.85546875" customWidth="1"/>
  </cols>
  <sheetData>
    <row r="1" spans="1:11" x14ac:dyDescent="0.25">
      <c r="E1" s="25"/>
      <c r="F1" s="25"/>
      <c r="G1" s="25"/>
    </row>
    <row r="2" spans="1:11" x14ac:dyDescent="0.25">
      <c r="E2" s="25"/>
      <c r="F2" s="25"/>
      <c r="G2" s="25"/>
    </row>
    <row r="3" spans="1:11" x14ac:dyDescent="0.25">
      <c r="E3" s="25"/>
      <c r="F3" s="25"/>
      <c r="G3" s="25"/>
    </row>
    <row r="4" spans="1:11" x14ac:dyDescent="0.25">
      <c r="E4" s="25"/>
      <c r="F4" s="25"/>
      <c r="G4" s="25"/>
    </row>
    <row r="5" spans="1:11" x14ac:dyDescent="0.25">
      <c r="E5" s="25"/>
      <c r="F5" s="25"/>
      <c r="G5" s="25"/>
    </row>
    <row r="7" spans="1:11" s="3" customFormat="1" ht="22.5" customHeight="1" x14ac:dyDescent="0.25">
      <c r="K7" s="2" t="s">
        <v>6</v>
      </c>
    </row>
    <row r="9" spans="1:11" ht="21" x14ac:dyDescent="0.35">
      <c r="A9" s="21" t="s">
        <v>52</v>
      </c>
    </row>
    <row r="11" spans="1:11" ht="15.75" x14ac:dyDescent="0.25">
      <c r="A11" s="11" t="s">
        <v>2</v>
      </c>
      <c r="B11" s="7" t="s">
        <v>3</v>
      </c>
      <c r="C11" s="7" t="s">
        <v>1</v>
      </c>
      <c r="D11" s="7" t="s">
        <v>4</v>
      </c>
      <c r="E11" s="8" t="s">
        <v>7</v>
      </c>
      <c r="F11" s="7" t="s">
        <v>5</v>
      </c>
      <c r="G11" s="7" t="s">
        <v>0</v>
      </c>
    </row>
    <row r="12" spans="1:11" x14ac:dyDescent="0.25">
      <c r="A12" s="26" t="str">
        <f>HYPERLINK(K12,B12)</f>
        <v>Mathematics: Applications and Interpretation HL WORKED SOLUTIONS</v>
      </c>
      <c r="B12" s="5" t="s">
        <v>32</v>
      </c>
      <c r="C12" s="4">
        <v>9781925489873</v>
      </c>
      <c r="D12" s="5" t="s">
        <v>25</v>
      </c>
      <c r="E12" s="20">
        <v>2019</v>
      </c>
      <c r="F12" s="19" t="s">
        <v>31</v>
      </c>
      <c r="G12" s="5" t="s">
        <v>29</v>
      </c>
      <c r="K12" t="s">
        <v>42</v>
      </c>
    </row>
    <row r="13" spans="1:11" x14ac:dyDescent="0.25">
      <c r="A13" s="26" t="str">
        <f t="shared" ref="A13:A21" si="0">HYPERLINK(K13,B13)</f>
        <v>Mathematics: Analysis and Approaches HL WORKED SOLUTIONS</v>
      </c>
      <c r="B13" s="5" t="s">
        <v>33</v>
      </c>
      <c r="C13" s="4">
        <v>9781925489866</v>
      </c>
      <c r="D13" s="5" t="s">
        <v>25</v>
      </c>
      <c r="E13" s="20">
        <v>2019</v>
      </c>
      <c r="F13" s="19" t="s">
        <v>31</v>
      </c>
      <c r="G13" s="5" t="s">
        <v>29</v>
      </c>
      <c r="K13" t="s">
        <v>43</v>
      </c>
    </row>
    <row r="14" spans="1:11" x14ac:dyDescent="0.25">
      <c r="A14" s="26" t="str">
        <f t="shared" si="0"/>
        <v>IB Mathematics: Core Topics HL Worked Solutions - digital subscription</v>
      </c>
      <c r="B14" s="5" t="s">
        <v>34</v>
      </c>
      <c r="C14" s="4">
        <v>9781925489859</v>
      </c>
      <c r="D14" s="5" t="s">
        <v>25</v>
      </c>
      <c r="E14" s="20">
        <v>2019</v>
      </c>
      <c r="F14" s="19" t="s">
        <v>31</v>
      </c>
      <c r="G14" s="5" t="s">
        <v>29</v>
      </c>
      <c r="K14" t="s">
        <v>44</v>
      </c>
    </row>
    <row r="15" spans="1:11" x14ac:dyDescent="0.25">
      <c r="A15" s="26" t="str">
        <f t="shared" si="0"/>
        <v>IB Mathematics: Core Topics SL Worked Solutions - digital subscription</v>
      </c>
      <c r="B15" s="5" t="s">
        <v>35</v>
      </c>
      <c r="C15" s="4">
        <v>9781925489828</v>
      </c>
      <c r="D15" s="5" t="s">
        <v>25</v>
      </c>
      <c r="E15" s="20">
        <v>2019</v>
      </c>
      <c r="F15" s="19" t="s">
        <v>31</v>
      </c>
      <c r="G15" s="5" t="s">
        <v>29</v>
      </c>
      <c r="K15" t="s">
        <v>45</v>
      </c>
    </row>
    <row r="16" spans="1:11" x14ac:dyDescent="0.25">
      <c r="A16" s="26" t="str">
        <f t="shared" si="0"/>
        <v>IB Mathematics: Analysis &amp; Approaches SL Worked Solutions</v>
      </c>
      <c r="B16" s="5" t="s">
        <v>36</v>
      </c>
      <c r="C16" s="4">
        <v>9781925489835</v>
      </c>
      <c r="D16" s="5" t="s">
        <v>25</v>
      </c>
      <c r="E16" s="20">
        <v>2019</v>
      </c>
      <c r="F16" s="19" t="s">
        <v>31</v>
      </c>
      <c r="G16" s="5" t="s">
        <v>29</v>
      </c>
      <c r="K16" t="s">
        <v>46</v>
      </c>
    </row>
    <row r="17" spans="1:11" x14ac:dyDescent="0.25">
      <c r="A17" s="26" t="str">
        <f t="shared" si="0"/>
        <v>IB Mathematics: Applications &amp; Interpretation SL Worked Solutions</v>
      </c>
      <c r="B17" s="5" t="s">
        <v>37</v>
      </c>
      <c r="C17" s="4">
        <v>9781925489842</v>
      </c>
      <c r="D17" s="5" t="s">
        <v>25</v>
      </c>
      <c r="E17" s="20">
        <v>2019</v>
      </c>
      <c r="F17" s="19" t="s">
        <v>31</v>
      </c>
      <c r="G17" s="5" t="s">
        <v>29</v>
      </c>
      <c r="K17" t="s">
        <v>47</v>
      </c>
    </row>
    <row r="18" spans="1:11" x14ac:dyDescent="0.25">
      <c r="A18" s="26" t="str">
        <f t="shared" si="0"/>
        <v>IB Mathematics: Analysis &amp; Approaches HL Revision Guide</v>
      </c>
      <c r="B18" s="6" t="s">
        <v>38</v>
      </c>
      <c r="C18" s="4">
        <v>9781925489903</v>
      </c>
      <c r="D18" s="5" t="s">
        <v>25</v>
      </c>
      <c r="E18" s="20">
        <v>2019</v>
      </c>
      <c r="F18" s="19" t="s">
        <v>31</v>
      </c>
      <c r="G18" s="5" t="s">
        <v>30</v>
      </c>
      <c r="K18" t="s">
        <v>48</v>
      </c>
    </row>
    <row r="19" spans="1:11" x14ac:dyDescent="0.25">
      <c r="A19" s="26" t="str">
        <f t="shared" si="0"/>
        <v>IB Mathematics: Analysis &amp; Approaches SL Revision Guide</v>
      </c>
      <c r="B19" s="5" t="s">
        <v>39</v>
      </c>
      <c r="C19" s="4">
        <v>9781925489880</v>
      </c>
      <c r="D19" s="5" t="s">
        <v>25</v>
      </c>
      <c r="E19" s="20">
        <v>2019</v>
      </c>
      <c r="F19" s="19" t="s">
        <v>31</v>
      </c>
      <c r="G19" s="5" t="s">
        <v>30</v>
      </c>
      <c r="K19" t="s">
        <v>49</v>
      </c>
    </row>
    <row r="20" spans="1:11" x14ac:dyDescent="0.25">
      <c r="A20" s="26" t="str">
        <f t="shared" si="0"/>
        <v>IB Mathematics: Applications &amp; Interpretation HL Revision Guide</v>
      </c>
      <c r="B20" s="5" t="s">
        <v>40</v>
      </c>
      <c r="C20" s="4">
        <v>9781925489910</v>
      </c>
      <c r="D20" s="5" t="s">
        <v>25</v>
      </c>
      <c r="E20" s="20">
        <v>2019</v>
      </c>
      <c r="F20" s="19" t="s">
        <v>31</v>
      </c>
      <c r="G20" s="5" t="s">
        <v>30</v>
      </c>
      <c r="K20" t="s">
        <v>50</v>
      </c>
    </row>
    <row r="21" spans="1:11" x14ac:dyDescent="0.25">
      <c r="A21" s="26" t="str">
        <f t="shared" si="0"/>
        <v>IB Mathematics: Applications &amp; Interpretation SL Revision Guide</v>
      </c>
      <c r="B21" s="5" t="s">
        <v>41</v>
      </c>
      <c r="C21" s="4">
        <v>9781925489897</v>
      </c>
      <c r="D21" s="5" t="s">
        <v>25</v>
      </c>
      <c r="E21" s="20">
        <v>2019</v>
      </c>
      <c r="F21" s="19" t="s">
        <v>31</v>
      </c>
      <c r="G21" s="5" t="s">
        <v>30</v>
      </c>
      <c r="K21" t="s">
        <v>51</v>
      </c>
    </row>
    <row r="22" spans="1:11" x14ac:dyDescent="0.25">
      <c r="A22" s="16"/>
      <c r="B22" s="16"/>
      <c r="C22" s="22"/>
      <c r="D22" s="16"/>
      <c r="E22" s="23"/>
      <c r="F22" s="24"/>
      <c r="G22" s="16"/>
    </row>
    <row r="23" spans="1:11" x14ac:dyDescent="0.25">
      <c r="A23" s="16"/>
      <c r="B23" s="16"/>
      <c r="C23" s="22"/>
      <c r="D23" s="16"/>
      <c r="E23" s="23"/>
      <c r="F23" s="24"/>
      <c r="G23" s="16"/>
    </row>
    <row r="24" spans="1:11" x14ac:dyDescent="0.25">
      <c r="D24" s="16"/>
      <c r="E24" s="17"/>
      <c r="F24" s="16"/>
    </row>
    <row r="25" spans="1:11" ht="21" x14ac:dyDescent="0.35">
      <c r="A25" s="21" t="s">
        <v>28</v>
      </c>
      <c r="D25" s="16"/>
      <c r="E25" s="17"/>
      <c r="F25" s="16"/>
    </row>
    <row r="26" spans="1:11" x14ac:dyDescent="0.25">
      <c r="D26" s="16"/>
      <c r="E26" s="17"/>
      <c r="F26" s="16"/>
    </row>
    <row r="27" spans="1:11" ht="15.75" x14ac:dyDescent="0.25">
      <c r="A27" s="11" t="s">
        <v>2</v>
      </c>
      <c r="B27" s="7" t="s">
        <v>3</v>
      </c>
      <c r="C27" s="7" t="s">
        <v>1</v>
      </c>
      <c r="D27" s="7" t="s">
        <v>4</v>
      </c>
      <c r="E27" s="8" t="s">
        <v>7</v>
      </c>
      <c r="F27" s="7" t="s">
        <v>5</v>
      </c>
      <c r="G27" s="7" t="s">
        <v>0</v>
      </c>
    </row>
    <row r="28" spans="1:11" x14ac:dyDescent="0.25">
      <c r="A28" s="14" t="str">
        <f t="shared" ref="A28:A43" si="1">HYPERLINK($K$7&amp;C28,B28)</f>
        <v>IB SL Analysis &amp; Approaches Bundle</v>
      </c>
      <c r="B28" s="5" t="s">
        <v>15</v>
      </c>
      <c r="C28" s="4">
        <v>9781922416452</v>
      </c>
      <c r="D28" s="5" t="s">
        <v>25</v>
      </c>
      <c r="E28" s="20"/>
      <c r="F28" s="19" t="s">
        <v>14</v>
      </c>
      <c r="G28" s="5" t="s">
        <v>26</v>
      </c>
    </row>
    <row r="29" spans="1:11" x14ac:dyDescent="0.25">
      <c r="A29" s="14" t="str">
        <f t="shared" si="1"/>
        <v>IB SL Applications &amp; Interpretation Bundle</v>
      </c>
      <c r="B29" s="5" t="s">
        <v>16</v>
      </c>
      <c r="C29" s="4">
        <v>9781922416469</v>
      </c>
      <c r="D29" s="5" t="s">
        <v>25</v>
      </c>
      <c r="E29" s="20"/>
      <c r="F29" s="19" t="s">
        <v>14</v>
      </c>
      <c r="G29" s="5" t="s">
        <v>26</v>
      </c>
    </row>
    <row r="30" spans="1:11" x14ac:dyDescent="0.25">
      <c r="A30" s="14" t="str">
        <f t="shared" si="1"/>
        <v>IB HL Analysis &amp; Approaches Bundle</v>
      </c>
      <c r="B30" s="5" t="s">
        <v>17</v>
      </c>
      <c r="C30" s="4">
        <v>9781922416476</v>
      </c>
      <c r="D30" s="5" t="s">
        <v>25</v>
      </c>
      <c r="E30" s="20"/>
      <c r="F30" s="19" t="s">
        <v>14</v>
      </c>
      <c r="G30" s="15" t="s">
        <v>26</v>
      </c>
    </row>
    <row r="31" spans="1:11" x14ac:dyDescent="0.25">
      <c r="A31" s="14" t="str">
        <f t="shared" si="1"/>
        <v>IB HL Applications &amp; Interpretation Bundle</v>
      </c>
      <c r="B31" s="5" t="s">
        <v>18</v>
      </c>
      <c r="C31" s="4">
        <v>9781922416483</v>
      </c>
      <c r="D31" s="5" t="s">
        <v>25</v>
      </c>
      <c r="E31" s="20"/>
      <c r="F31" s="19" t="s">
        <v>14</v>
      </c>
      <c r="G31" s="15" t="s">
        <v>26</v>
      </c>
    </row>
    <row r="32" spans="1:11" x14ac:dyDescent="0.25">
      <c r="A32" s="12" t="str">
        <f t="shared" si="1"/>
        <v>Mathematics: Core Topics SL</v>
      </c>
      <c r="B32" s="5" t="s">
        <v>8</v>
      </c>
      <c r="C32" s="4">
        <v>9781925489552</v>
      </c>
      <c r="D32" s="5" t="s">
        <v>25</v>
      </c>
      <c r="E32" s="20">
        <v>2019</v>
      </c>
      <c r="F32" s="19" t="s">
        <v>14</v>
      </c>
      <c r="G32" s="15"/>
    </row>
    <row r="33" spans="1:7" x14ac:dyDescent="0.25">
      <c r="A33" s="12" t="str">
        <f t="shared" si="1"/>
        <v>Mathematics: Analysis and Approaches SL</v>
      </c>
      <c r="B33" s="5" t="s">
        <v>10</v>
      </c>
      <c r="C33" s="4">
        <v>9781925489569</v>
      </c>
      <c r="D33" s="5" t="s">
        <v>25</v>
      </c>
      <c r="E33" s="20">
        <v>2019</v>
      </c>
      <c r="F33" s="19" t="s">
        <v>14</v>
      </c>
      <c r="G33" s="15"/>
    </row>
    <row r="34" spans="1:7" x14ac:dyDescent="0.25">
      <c r="A34" s="14" t="str">
        <f t="shared" si="1"/>
        <v>Mathematics: Applications and Interpretation SL</v>
      </c>
      <c r="B34" s="6" t="s">
        <v>9</v>
      </c>
      <c r="C34" s="4">
        <v>9781925489576</v>
      </c>
      <c r="D34" s="5" t="s">
        <v>25</v>
      </c>
      <c r="E34" s="20">
        <v>2019</v>
      </c>
      <c r="F34" s="19" t="s">
        <v>14</v>
      </c>
      <c r="G34" s="5"/>
    </row>
    <row r="35" spans="1:7" x14ac:dyDescent="0.25">
      <c r="A35" s="9" t="str">
        <f t="shared" si="1"/>
        <v>Mathematics: Core Topics HL</v>
      </c>
      <c r="B35" s="5" t="s">
        <v>11</v>
      </c>
      <c r="C35" s="4">
        <v>9781925489583</v>
      </c>
      <c r="D35" s="5" t="s">
        <v>25</v>
      </c>
      <c r="E35" s="20">
        <v>2019</v>
      </c>
      <c r="F35" s="19" t="s">
        <v>14</v>
      </c>
      <c r="G35" s="15"/>
    </row>
    <row r="36" spans="1:7" x14ac:dyDescent="0.25">
      <c r="A36" s="14" t="str">
        <f t="shared" si="1"/>
        <v>Mathematics: Analysis and Approaches HL</v>
      </c>
      <c r="B36" s="5" t="s">
        <v>13</v>
      </c>
      <c r="C36" s="4">
        <v>9781925489590</v>
      </c>
      <c r="D36" s="5" t="s">
        <v>25</v>
      </c>
      <c r="E36" s="20">
        <v>2019</v>
      </c>
      <c r="F36" s="19" t="s">
        <v>14</v>
      </c>
      <c r="G36" s="15"/>
    </row>
    <row r="37" spans="1:7" x14ac:dyDescent="0.25">
      <c r="A37" s="14" t="str">
        <f t="shared" si="1"/>
        <v>Mathematics: Applications and Interpretation HL</v>
      </c>
      <c r="B37" s="5" t="s">
        <v>12</v>
      </c>
      <c r="C37" s="4">
        <v>9781925489606</v>
      </c>
      <c r="D37" s="5" t="s">
        <v>25</v>
      </c>
      <c r="E37" s="20">
        <v>2019</v>
      </c>
      <c r="F37" s="19" t="s">
        <v>14</v>
      </c>
      <c r="G37" s="15"/>
    </row>
    <row r="38" spans="1:7" x14ac:dyDescent="0.25">
      <c r="A38" s="14" t="str">
        <f t="shared" si="1"/>
        <v>Mathematics for the International Student 6 (MYP 1) (2nd edition)</v>
      </c>
      <c r="B38" s="5" t="s">
        <v>19</v>
      </c>
      <c r="C38" s="4">
        <v>9781921972430</v>
      </c>
      <c r="D38" s="5" t="s">
        <v>25</v>
      </c>
      <c r="E38" s="20">
        <v>2014</v>
      </c>
      <c r="F38" s="19" t="s">
        <v>14</v>
      </c>
      <c r="G38" s="5" t="s">
        <v>27</v>
      </c>
    </row>
    <row r="39" spans="1:7" x14ac:dyDescent="0.25">
      <c r="A39" s="14" t="str">
        <f t="shared" si="1"/>
        <v>Mathematics for the International Student 7 (MYP 2) (2nd edition)</v>
      </c>
      <c r="B39" s="5" t="s">
        <v>20</v>
      </c>
      <c r="C39" s="4">
        <v>9781921972454</v>
      </c>
      <c r="D39" s="5" t="s">
        <v>25</v>
      </c>
      <c r="E39" s="20">
        <v>2014</v>
      </c>
      <c r="F39" s="19" t="s">
        <v>14</v>
      </c>
      <c r="G39" s="15" t="s">
        <v>27</v>
      </c>
    </row>
    <row r="40" spans="1:7" x14ac:dyDescent="0.25">
      <c r="A40" s="12" t="str">
        <f t="shared" si="1"/>
        <v>Mathematics for the International Student 8 (MYP 3) (2nd edition)</v>
      </c>
      <c r="B40" s="5" t="s">
        <v>21</v>
      </c>
      <c r="C40" s="4">
        <v>9781921972478</v>
      </c>
      <c r="D40" s="5" t="s">
        <v>25</v>
      </c>
      <c r="E40" s="20">
        <v>2014</v>
      </c>
      <c r="F40" s="19" t="s">
        <v>14</v>
      </c>
      <c r="G40" s="15" t="s">
        <v>27</v>
      </c>
    </row>
    <row r="41" spans="1:7" x14ac:dyDescent="0.25">
      <c r="A41" s="14" t="str">
        <f t="shared" si="1"/>
        <v>Mathematics for the International Student 9 (MYP 4) (2nd edition)</v>
      </c>
      <c r="B41" s="5" t="s">
        <v>22</v>
      </c>
      <c r="C41" s="18">
        <v>9781921972492</v>
      </c>
      <c r="D41" s="5" t="s">
        <v>25</v>
      </c>
      <c r="E41" s="20">
        <v>2014</v>
      </c>
      <c r="F41" s="19" t="s">
        <v>14</v>
      </c>
      <c r="G41" s="5" t="s">
        <v>27</v>
      </c>
    </row>
    <row r="42" spans="1:7" x14ac:dyDescent="0.25">
      <c r="A42" s="13" t="str">
        <f t="shared" si="1"/>
        <v>Mathematics for the International Student 10 (MYP 5 Standard)</v>
      </c>
      <c r="B42" s="5" t="s">
        <v>23</v>
      </c>
      <c r="C42" s="4">
        <v>9781921972515</v>
      </c>
      <c r="D42" s="5" t="s">
        <v>25</v>
      </c>
      <c r="E42" s="20">
        <v>2014</v>
      </c>
      <c r="F42" s="19" t="s">
        <v>14</v>
      </c>
      <c r="G42" s="15" t="s">
        <v>27</v>
      </c>
    </row>
    <row r="43" spans="1:7" x14ac:dyDescent="0.25">
      <c r="A43" s="13" t="str">
        <f t="shared" si="1"/>
        <v>Mathematics for the International Student 10E (MYP 5 Extended)</v>
      </c>
      <c r="B43" s="5" t="s">
        <v>24</v>
      </c>
      <c r="C43" s="4">
        <v>9781921972539</v>
      </c>
      <c r="D43" s="5" t="s">
        <v>25</v>
      </c>
      <c r="E43" s="20">
        <v>2014</v>
      </c>
      <c r="F43" s="19" t="s">
        <v>14</v>
      </c>
      <c r="G43" s="5" t="s">
        <v>27</v>
      </c>
    </row>
  </sheetData>
  <mergeCells count="1">
    <mergeCell ref="E1:G5"/>
  </mergeCells>
  <conditionalFormatting sqref="C28:C43">
    <cfRule type="duplicateValues" dxfId="21" priority="1"/>
  </conditionalFormatting>
  <conditionalFormatting sqref="C12:C23">
    <cfRule type="duplicateValues" dxfId="20" priority="56"/>
  </conditionalFormatting>
  <hyperlinks>
    <hyperlink ref="K7" r:id="rId1"/>
  </hyperlinks>
  <pageMargins left="0.7" right="0.7" top="0.75" bottom="0.75" header="0.3" footer="0.3"/>
  <pageSetup paperSize="9" orientation="portrait" verticalDpi="300" r:id="rId2"/>
  <ignoredErrors>
    <ignoredError sqref="E12:E21 E32:E43 F28:F43" calculatedColumn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All</vt:lpstr>
    </vt:vector>
  </TitlesOfParts>
  <Company>ABE MARKETING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Kuzniar</dc:creator>
  <cp:lastModifiedBy>Marta Kuzniar</cp:lastModifiedBy>
  <dcterms:created xsi:type="dcterms:W3CDTF">2019-04-04T13:55:53Z</dcterms:created>
  <dcterms:modified xsi:type="dcterms:W3CDTF">2021-06-17T13:06:59Z</dcterms:modified>
</cp:coreProperties>
</file>